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B15" i="1" s="1"/>
  <c r="B56" i="1"/>
  <c r="C56" i="1"/>
  <c r="B19" i="1"/>
  <c r="C15" i="1"/>
  <c r="B16" i="1" l="1"/>
  <c r="C42" i="1" l="1"/>
  <c r="C57" i="1" s="1"/>
  <c r="B42" i="1"/>
  <c r="B60" i="1" s="1"/>
  <c r="B59" i="1" s="1"/>
  <c r="B57" i="1" l="1"/>
  <c r="C60" i="1"/>
  <c r="C59" i="1" s="1"/>
</calcChain>
</file>

<file path=xl/sharedStrings.xml><?xml version="1.0" encoding="utf-8"?>
<sst xmlns="http://schemas.openxmlformats.org/spreadsheetml/2006/main" count="55" uniqueCount="55">
  <si>
    <t xml:space="preserve"> Приложение </t>
  </si>
  <si>
    <t>Доходы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</si>
  <si>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</si>
  <si>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</si>
  <si>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</si>
  <si>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</si>
  <si>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</si>
  <si>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</si>
  <si>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</si>
  <si>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</si>
  <si>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</si>
  <si>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</si>
  <si>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</si>
  <si>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</si>
  <si>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>Иные межбюджетные трансферты</t>
  </si>
  <si>
    <t>Всего доходов</t>
  </si>
  <si>
    <t>Расходы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</si>
  <si>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</si>
  <si>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</si>
  <si>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</si>
  <si>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 xml:space="preserve">Жилищно-коммунальное хозяйство </t>
  </si>
  <si>
    <t>Охрана окружающей среды</t>
  </si>
  <si>
    <t xml:space="preserve">Образование 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</si>
  <si>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</si>
  <si>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</si>
  <si>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</si>
  <si>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</si>
  <si>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Всего расходов</t>
  </si>
  <si>
    <t>Результат исполнения бюджета (дефицит «-», профицит «+»)</t>
  </si>
  <si>
    <t>Источники финансирования дефицитов бюджетов</t>
  </si>
  <si>
    <t>Источники финансирования дефицита бюджетов</t>
  </si>
  <si>
    <t>Изменение остатков средств бюджета на счетах по учету средств бюджета</t>
  </si>
  <si>
    <t>Налог, взимаемый в связи с применением упрощенной системы налогообложения</t>
  </si>
  <si>
    <t>Дотации бюджетам бюджетной системы РФ</t>
  </si>
  <si>
    <t>Субвенции бюджетам бюджетной системы РФ</t>
  </si>
  <si>
    <t>Отчет</t>
  </si>
  <si>
    <t xml:space="preserve">Безвозмездные поступления </t>
  </si>
  <si>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</si>
  <si>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</si>
  <si>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Доходы от оказания платных услуг и компенсации затрат государства</t>
  </si>
  <si>
    <t>Субсидии бюджетам бюджетной системы РФ (межбюджетные субсидии)</t>
  </si>
  <si>
    <t xml:space="preserve">                                                                                              к постановлению администрации Кичменгско-Городецкого муниципального округа Вологодской области</t>
  </si>
  <si>
    <t xml:space="preserve"> об исполнении бюджета Кичменгско-Городецкого муниципального округа Вологодской области </t>
  </si>
  <si>
    <t>Утверждено (тыс.руб.)</t>
  </si>
  <si>
    <t>Исполнено(тыс.руб.)</t>
  </si>
  <si>
    <t>Налоги на имущество</t>
  </si>
  <si>
    <t>Национальная оборона</t>
  </si>
  <si>
    <t>Обслуживание государственного и муниципального долга</t>
  </si>
  <si>
    <t>Налог на имущество организаций</t>
  </si>
  <si>
    <t>Плата за негативное воздействие на окружающую среду</t>
  </si>
  <si>
    <t>Налог, взимаемый в связи с применением патентной системы налогообложения</t>
  </si>
  <si>
    <t>Задолженность и перерасчеты по отмененным налогам, сборам и иным обязательным платежам</t>
  </si>
  <si>
    <t>Прочие неналоговые доходы</t>
  </si>
  <si>
    <t>за  9 месяцев  2023 года</t>
  </si>
  <si>
    <t xml:space="preserve"> от 20 октября 2023года № 1107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</si>
</sst>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 wrapText="1"/>
    </xf>
    <xf numFmtId="164" fontId="2" fillId="0" borderId="0" xfId="0" applyNumberFormat="1" applyFont="1"/>
    <xf numFmtId="164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2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1"/>
  <sheetViews>
    <sheetView tabSelected="1" topLeftCell="A11" zoomScale="85" zoomScaleNormal="85" workbookViewId="0">
      <selection activeCell="F9" sqref="F9"/>
    </sheetView>
  </sheetViews>
  <sheetFormatPr defaultRowHeight="12.75" x14ac:dyDescent="0.2"/>
  <cols>
    <col min="1" max="1" width="86.7109375" customWidth="1"/>
    <col min="2" max="2" width="27" style="8" customWidth="1"/>
    <col min="3" max="3" width="25.140625" style="8" customWidth="1"/>
  </cols>
  <sheetData>
    <row r="1" spans="1:3" ht="18.75" x14ac:dyDescent="0.3">
      <c r="A1" s="9" t="s">
        <v>0</v>
      </c>
      <c r="B1" s="9"/>
      <c r="C1" s="9"/>
    </row>
    <row r="2" spans="1:3" ht="33" customHeight="1" x14ac:dyDescent="0.3">
      <c r="A2" s="10" t="s">
        <v>41</v>
      </c>
      <c r="B2" s="10"/>
      <c r="C2" s="10"/>
    </row>
    <row r="3" spans="1:3" ht="18.75" x14ac:dyDescent="0.3">
      <c r="A3" s="9" t="s">
        <v>54</v>
      </c>
      <c r="B3" s="9"/>
      <c r="C3" s="9"/>
    </row>
    <row r="4" spans="1:3" ht="2.25" customHeight="1" x14ac:dyDescent="0.25">
      <c r="A4" s="1"/>
      <c r="B4" s="5"/>
      <c r="C4" s="5"/>
    </row>
    <row r="5" spans="1:3" ht="18" hidden="1" x14ac:dyDescent="0.25">
      <c r="A5" s="1"/>
      <c r="B5" s="5"/>
      <c r="C5" s="5"/>
    </row>
    <row r="6" spans="1:3" ht="2.4500000000000002" customHeight="1" x14ac:dyDescent="0.25">
      <c r="A6" s="1"/>
      <c r="B6" s="5"/>
      <c r="C6" s="5"/>
    </row>
    <row r="7" spans="1:3" ht="4.1500000000000004" hidden="1" customHeight="1" x14ac:dyDescent="0.25">
      <c r="A7" s="1"/>
      <c r="B7" s="5"/>
      <c r="C7" s="5"/>
    </row>
    <row r="8" spans="1:3" ht="23.25" x14ac:dyDescent="0.35">
      <c r="A8" s="13" t="s">
        <v>35</v>
      </c>
      <c r="B8" s="13"/>
      <c r="C8" s="13"/>
    </row>
    <row r="9" spans="1:3" ht="50.45" customHeight="1" x14ac:dyDescent="0.35">
      <c r="A9" s="14" t="s">
        <v>42</v>
      </c>
      <c r="B9" s="14"/>
      <c r="C9" s="14"/>
    </row>
    <row r="10" spans="1:3" ht="23.25" x14ac:dyDescent="0.35">
      <c r="A10" s="13" t="s">
        <v>53</v>
      </c>
      <c r="B10" s="13"/>
      <c r="C10" s="13"/>
    </row>
    <row r="11" spans="1:3" ht="18" x14ac:dyDescent="0.25">
      <c r="A11" s="1"/>
      <c r="B11" s="5"/>
      <c r="C11" s="5"/>
    </row>
    <row r="12" spans="1:3" ht="18" hidden="1" x14ac:dyDescent="0.25">
      <c r="A12" s="1"/>
      <c r="B12" s="5"/>
      <c r="C12" s="5"/>
    </row>
    <row r="13" spans="1:3" ht="18.75" x14ac:dyDescent="0.2">
      <c r="A13" s="2"/>
      <c r="B13" s="6" t="s">
        <v>43</v>
      </c>
      <c r="C13" s="6" t="s">
        <v>44</v>
      </c>
    </row>
    <row r="14" spans="1:3" ht="18.75" x14ac:dyDescent="0.2">
      <c r="A14" s="12" t="s">
        <v>1</v>
      </c>
      <c r="B14" s="12"/>
      <c r="C14" s="12"/>
    </row>
    <row r="15" spans="1:3" ht="18.75" x14ac:dyDescent="0.2">
      <c r="A15" s="3" t="s">
        <v>2</v>
      </c>
      <c r="B15" s="6">
        <f>B17+B18+B19+E18+B26+B28+B29+B31+B32+B33+B24</f>
        <v>220440.5</v>
      </c>
      <c r="C15" s="6">
        <f>C17+C18+C19+F18+C26+C28+C29+C31+C32+C33+C24+C34</f>
        <v>166243.89500000002</v>
      </c>
    </row>
    <row r="16" spans="1:3" ht="18.75" x14ac:dyDescent="0.2">
      <c r="A16" s="3" t="s">
        <v>3</v>
      </c>
      <c r="B16" s="6">
        <f>B17</f>
        <v>127591.7</v>
      </c>
      <c r="C16" s="6">
        <v>105806.83100000001</v>
      </c>
    </row>
    <row r="17" spans="1:3" ht="18.75" x14ac:dyDescent="0.2">
      <c r="A17" s="3" t="s">
        <v>4</v>
      </c>
      <c r="B17" s="6">
        <v>127591.7</v>
      </c>
      <c r="C17" s="6">
        <v>105806.8</v>
      </c>
    </row>
    <row r="18" spans="1:3" ht="37.5" x14ac:dyDescent="0.2">
      <c r="A18" s="4" t="s">
        <v>5</v>
      </c>
      <c r="B18" s="6">
        <v>21545</v>
      </c>
      <c r="C18" s="6">
        <v>17167.973999999998</v>
      </c>
    </row>
    <row r="19" spans="1:3" ht="18" customHeight="1" x14ac:dyDescent="0.2">
      <c r="A19" s="3" t="s">
        <v>6</v>
      </c>
      <c r="B19" s="6">
        <f>B23+B22+B21+B20</f>
        <v>47442.9</v>
      </c>
      <c r="C19" s="6">
        <v>27533.62</v>
      </c>
    </row>
    <row r="20" spans="1:3" ht="38.25" customHeight="1" x14ac:dyDescent="0.2">
      <c r="A20" s="4" t="s">
        <v>32</v>
      </c>
      <c r="B20" s="6">
        <v>44197</v>
      </c>
      <c r="C20" s="6">
        <v>26399.31</v>
      </c>
    </row>
    <row r="21" spans="1:3" ht="18.75" x14ac:dyDescent="0.2">
      <c r="A21" s="3" t="s">
        <v>7</v>
      </c>
      <c r="B21" s="6">
        <v>0</v>
      </c>
      <c r="C21" s="6">
        <v>-207.07599999999999</v>
      </c>
    </row>
    <row r="22" spans="1:3" ht="18.75" x14ac:dyDescent="0.2">
      <c r="A22" s="3" t="s">
        <v>8</v>
      </c>
      <c r="B22" s="6">
        <v>1175.9000000000001</v>
      </c>
      <c r="C22" s="6">
        <v>1143.0340000000001</v>
      </c>
    </row>
    <row r="23" spans="1:3" ht="37.5" x14ac:dyDescent="0.2">
      <c r="A23" s="4" t="s">
        <v>50</v>
      </c>
      <c r="B23" s="6">
        <v>2070</v>
      </c>
      <c r="C23" s="6">
        <v>198.351</v>
      </c>
    </row>
    <row r="24" spans="1:3" ht="18.75" x14ac:dyDescent="0.2">
      <c r="A24" s="4" t="s">
        <v>45</v>
      </c>
      <c r="B24" s="6">
        <v>8585</v>
      </c>
      <c r="C24" s="6">
        <v>2207.75</v>
      </c>
    </row>
    <row r="25" spans="1:3" ht="18.75" x14ac:dyDescent="0.2">
      <c r="A25" s="4" t="s">
        <v>48</v>
      </c>
      <c r="B25" s="6">
        <v>0</v>
      </c>
      <c r="C25" s="6">
        <v>0</v>
      </c>
    </row>
    <row r="26" spans="1:3" ht="18.75" x14ac:dyDescent="0.2">
      <c r="A26" s="3" t="s">
        <v>9</v>
      </c>
      <c r="B26" s="6">
        <v>1464</v>
      </c>
      <c r="C26" s="6">
        <v>811.85799999999995</v>
      </c>
    </row>
    <row r="27" spans="1:3" ht="39" customHeight="1" x14ac:dyDescent="0.2">
      <c r="A27" s="4" t="s">
        <v>51</v>
      </c>
      <c r="B27" s="6">
        <v>0</v>
      </c>
      <c r="C27" s="6">
        <v>0</v>
      </c>
    </row>
    <row r="28" spans="1:3" ht="37.5" x14ac:dyDescent="0.2">
      <c r="A28" s="4" t="s">
        <v>10</v>
      </c>
      <c r="B28" s="6">
        <v>2219</v>
      </c>
      <c r="C28" s="6">
        <v>2054.34</v>
      </c>
    </row>
    <row r="29" spans="1:3" ht="18.75" x14ac:dyDescent="0.2">
      <c r="A29" s="3" t="s">
        <v>11</v>
      </c>
      <c r="B29" s="6">
        <f>B30</f>
        <v>267</v>
      </c>
      <c r="C29" s="6">
        <v>99.927999999999997</v>
      </c>
    </row>
    <row r="30" spans="1:3" ht="18.75" x14ac:dyDescent="0.2">
      <c r="A30" s="3" t="s">
        <v>49</v>
      </c>
      <c r="B30" s="6">
        <v>267</v>
      </c>
      <c r="C30" s="6">
        <v>99.927999999999997</v>
      </c>
    </row>
    <row r="31" spans="1:3" ht="18.75" x14ac:dyDescent="0.2">
      <c r="A31" s="4" t="s">
        <v>39</v>
      </c>
      <c r="B31" s="6">
        <v>6929.9</v>
      </c>
      <c r="C31" s="6">
        <v>3029.201</v>
      </c>
    </row>
    <row r="32" spans="1:3" ht="42.75" customHeight="1" x14ac:dyDescent="0.2">
      <c r="A32" s="3" t="s">
        <v>12</v>
      </c>
      <c r="B32" s="6">
        <v>1028</v>
      </c>
      <c r="C32" s="6">
        <v>723.024</v>
      </c>
    </row>
    <row r="33" spans="1:3" ht="18.75" x14ac:dyDescent="0.2">
      <c r="A33" s="3" t="s">
        <v>13</v>
      </c>
      <c r="B33" s="6">
        <v>3368</v>
      </c>
      <c r="C33" s="6">
        <v>6808.5</v>
      </c>
    </row>
    <row r="34" spans="1:3" ht="18.75" x14ac:dyDescent="0.2">
      <c r="A34" s="3" t="s">
        <v>52</v>
      </c>
      <c r="B34" s="6">
        <v>0</v>
      </c>
      <c r="C34" s="6">
        <v>0.9</v>
      </c>
    </row>
    <row r="35" spans="1:3" ht="18.75" x14ac:dyDescent="0.2">
      <c r="A35" s="3" t="s">
        <v>36</v>
      </c>
      <c r="B35" s="6">
        <v>869302.3</v>
      </c>
      <c r="C35" s="6">
        <v>502147.10100000002</v>
      </c>
    </row>
    <row r="36" spans="1:3" ht="18.75" x14ac:dyDescent="0.2">
      <c r="A36" s="3" t="s">
        <v>33</v>
      </c>
      <c r="B36" s="6">
        <v>249829.4</v>
      </c>
      <c r="C36" s="6">
        <v>155373.29999999999</v>
      </c>
    </row>
    <row r="37" spans="1:3" ht="18.75" x14ac:dyDescent="0.2">
      <c r="A37" s="3" t="s">
        <v>34</v>
      </c>
      <c r="B37" s="6">
        <v>300111.40000000002</v>
      </c>
      <c r="C37" s="6">
        <v>210590.27499999999</v>
      </c>
    </row>
    <row r="38" spans="1:3" ht="18.75" x14ac:dyDescent="0.2">
      <c r="A38" s="3" t="s">
        <v>40</v>
      </c>
      <c r="B38" s="6">
        <v>318351.40000000002</v>
      </c>
      <c r="C38" s="6">
        <v>135251.29</v>
      </c>
    </row>
    <row r="39" spans="1:3" ht="18.75" x14ac:dyDescent="0.2">
      <c r="A39" s="3" t="s">
        <v>14</v>
      </c>
      <c r="B39" s="6">
        <v>52.1</v>
      </c>
      <c r="C39" s="6">
        <v>52.082999999999998</v>
      </c>
    </row>
    <row r="40" spans="1:3" ht="18.75" x14ac:dyDescent="0.2">
      <c r="A40" s="3" t="s">
        <v>38</v>
      </c>
      <c r="B40" s="6">
        <v>958</v>
      </c>
      <c r="C40" s="6">
        <v>925.72400000000005</v>
      </c>
    </row>
    <row r="41" spans="1:3" ht="37.5" customHeight="1" x14ac:dyDescent="0.2">
      <c r="A41" s="4" t="s">
        <v>37</v>
      </c>
      <c r="B41" s="6">
        <v>0</v>
      </c>
      <c r="C41" s="6">
        <v>-45.512</v>
      </c>
    </row>
    <row r="42" spans="1:3" ht="36.75" customHeight="1" x14ac:dyDescent="0.2">
      <c r="A42" s="3" t="s">
        <v>15</v>
      </c>
      <c r="B42" s="6">
        <f>B15+B35</f>
        <v>1089742.8</v>
      </c>
      <c r="C42" s="6">
        <f>C15+C35</f>
        <v>668390.99600000004</v>
      </c>
    </row>
    <row r="43" spans="1:3" ht="18.75" x14ac:dyDescent="0.2">
      <c r="A43" s="11" t="s">
        <v>16</v>
      </c>
      <c r="B43" s="11"/>
      <c r="C43" s="11"/>
    </row>
    <row r="44" spans="1:3" ht="18.75" x14ac:dyDescent="0.2">
      <c r="A44" s="3" t="s">
        <v>17</v>
      </c>
      <c r="B44" s="6">
        <v>138302.9</v>
      </c>
      <c r="C44" s="6">
        <v>91556.740999999995</v>
      </c>
    </row>
    <row r="45" spans="1:3" ht="18.75" x14ac:dyDescent="0.2">
      <c r="A45" s="3" t="s">
        <v>46</v>
      </c>
      <c r="B45" s="6">
        <v>996.5</v>
      </c>
      <c r="C45" s="6">
        <v>709.07</v>
      </c>
    </row>
    <row r="46" spans="1:3" ht="18.75" x14ac:dyDescent="0.2">
      <c r="A46" s="3" t="s">
        <v>18</v>
      </c>
      <c r="B46" s="6">
        <v>3114</v>
      </c>
      <c r="C46" s="6">
        <v>2141.027</v>
      </c>
    </row>
    <row r="47" spans="1:3" ht="18.75" x14ac:dyDescent="0.2">
      <c r="A47" s="3" t="s">
        <v>19</v>
      </c>
      <c r="B47" s="6">
        <v>105275.3</v>
      </c>
      <c r="C47" s="6">
        <v>23280.539000000001</v>
      </c>
    </row>
    <row r="48" spans="1:3" ht="18.75" x14ac:dyDescent="0.2">
      <c r="A48" s="3" t="s">
        <v>20</v>
      </c>
      <c r="B48" s="6">
        <v>69813.600000000006</v>
      </c>
      <c r="C48" s="6">
        <v>41253.286</v>
      </c>
    </row>
    <row r="49" spans="1:3" ht="18.75" x14ac:dyDescent="0.2">
      <c r="A49" s="3" t="s">
        <v>21</v>
      </c>
      <c r="B49" s="6">
        <v>5065.8</v>
      </c>
      <c r="C49" s="6">
        <v>1548.586</v>
      </c>
    </row>
    <row r="50" spans="1:3" ht="18.75" x14ac:dyDescent="0.2">
      <c r="A50" s="3" t="s">
        <v>22</v>
      </c>
      <c r="B50" s="6">
        <v>538438.30000000005</v>
      </c>
      <c r="C50" s="6">
        <v>356013.63400000002</v>
      </c>
    </row>
    <row r="51" spans="1:3" ht="18.75" x14ac:dyDescent="0.2">
      <c r="A51" s="3" t="s">
        <v>23</v>
      </c>
      <c r="B51" s="6">
        <v>98556.1</v>
      </c>
      <c r="C51" s="6">
        <v>67906.55</v>
      </c>
    </row>
    <row r="52" spans="1:3" ht="18.75" x14ac:dyDescent="0.2">
      <c r="A52" s="3" t="s">
        <v>24</v>
      </c>
      <c r="B52" s="6">
        <v>459</v>
      </c>
      <c r="C52" s="6">
        <v>268.8</v>
      </c>
    </row>
    <row r="53" spans="1:3" ht="18.75" x14ac:dyDescent="0.2">
      <c r="A53" s="3" t="s">
        <v>25</v>
      </c>
      <c r="B53" s="6">
        <v>22162.9</v>
      </c>
      <c r="C53" s="6">
        <v>18960.128000000001</v>
      </c>
    </row>
    <row r="54" spans="1:3" ht="18.75" x14ac:dyDescent="0.2">
      <c r="A54" s="3" t="s">
        <v>26</v>
      </c>
      <c r="B54" s="6">
        <v>176298.9</v>
      </c>
      <c r="C54" s="6">
        <v>78921.627999999997</v>
      </c>
    </row>
    <row r="55" spans="1:3" ht="18.75" x14ac:dyDescent="0.2">
      <c r="A55" s="4" t="s">
        <v>47</v>
      </c>
      <c r="B55" s="6"/>
      <c r="C55" s="6"/>
    </row>
    <row r="56" spans="1:3" ht="18.75" x14ac:dyDescent="0.2">
      <c r="A56" s="3" t="s">
        <v>27</v>
      </c>
      <c r="B56" s="6">
        <f>B44+B46+B47+B48+B49+B50+B51+B52+B53+B54+B55+B45</f>
        <v>1158483.3</v>
      </c>
      <c r="C56" s="6">
        <f>C44+C46+C47+C48+C49+C50+C51+C52+C53+C54+C55+C45</f>
        <v>682559.98900000006</v>
      </c>
    </row>
    <row r="57" spans="1:3" ht="18.75" x14ac:dyDescent="0.3">
      <c r="A57" s="3" t="s">
        <v>28</v>
      </c>
      <c r="B57" s="7">
        <f>B42-B56</f>
        <v>-68740.5</v>
      </c>
      <c r="C57" s="7">
        <f>C42-C56</f>
        <v>-14168.993000000017</v>
      </c>
    </row>
    <row r="58" spans="1:3" ht="18.75" x14ac:dyDescent="0.2">
      <c r="A58" s="11" t="s">
        <v>29</v>
      </c>
      <c r="B58" s="11"/>
      <c r="C58" s="11"/>
    </row>
    <row r="59" spans="1:3" ht="18.75" x14ac:dyDescent="0.3">
      <c r="A59" s="3" t="s">
        <v>30</v>
      </c>
      <c r="B59" s="7">
        <f>B60</f>
        <v>68740.5</v>
      </c>
      <c r="C59" s="7">
        <f>C60</f>
        <v>14168.993000000017</v>
      </c>
    </row>
    <row r="60" spans="1:3" ht="18.75" x14ac:dyDescent="0.3">
      <c r="A60" s="3" t="s">
        <v>31</v>
      </c>
      <c r="B60" s="7">
        <f>B56-B42</f>
        <v>68740.5</v>
      </c>
      <c r="C60" s="7">
        <f>C56-C42</f>
        <v>14168.993000000017</v>
      </c>
    </row>
    <row r="61" spans="1:3" ht="18" x14ac:dyDescent="0.25">
      <c r="A61" s="1"/>
      <c r="B61" s="5"/>
      <c r="C61" s="5"/>
    </row>
  </sheetData>
  <mergeCells count="9">
    <mergeCell ref="A1:C1"/>
    <mergeCell ref="A2:C2"/>
    <mergeCell ref="A3:C3"/>
    <mergeCell ref="A58:C58"/>
    <mergeCell ref="A43:C43"/>
    <mergeCell ref="A14:C14"/>
    <mergeCell ref="A8:C8"/>
    <mergeCell ref="A9:C9"/>
    <mergeCell ref="A10:C10"/>
  </mergeCells>
  <pageMargins left="0.39370078740157483" right="0.35433070866141736" top="0.74803149606299213" bottom="0.74803149606299213" header="0.31496062992125984" footer="0.31496062992125984"/>
  <pageSetup paperSize="9" scale="6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2023-08-17T07:33:56Z</dcterms:created>
  <dcterms:modified xsi:type="dcterms:W3CDTF">2023-10-31T12:49:40Z</dcterms:modified>
</cp:coreProperties>
</file>